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activeTab="1"/>
  </bookViews>
  <sheets>
    <sheet name="Gewinnverteilung" sheetId="1" r:id="rId1"/>
    <sheet name="Aufgabe 1 Aufgabe 2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<sst xmlns="http://schemas.openxmlformats.org/spreadsheetml/2006/main" count="41" uniqueCount="34">
  <si>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Gewinn:</t>
  </si>
  <si>
    <t>Name</t>
  </si>
  <si>
    <t>Kapital</t>
  </si>
  <si>
    <t>Anteil</t>
  </si>
  <si>
    <t>Anton</t>
  </si>
  <si>
    <t>Bienemann</t>
  </si>
  <si>
    <t>Große</t>
  </si>
  <si>
    <t>Heinen</t>
  </si>
  <si>
    <t>Küppers</t>
  </si>
  <si>
    <t>Laumen</t>
  </si>
  <si>
    <t>Onion</t>
  </si>
  <si>
    <t>Schmitz</t>
  </si>
  <si>
    <t>Summe</t>
  </si>
  <si>
    <t>Gewinnverteilung</t>
  </si>
  <si>
    <t>Gesell-</t>
  </si>
  <si>
    <t>schafter</t>
  </si>
  <si>
    <t>Beteili-</t>
  </si>
  <si>
    <t>gungen</t>
  </si>
  <si>
    <t>Sonder-</t>
  </si>
  <si>
    <t>vergütung</t>
  </si>
  <si>
    <t>Zinsen</t>
  </si>
  <si>
    <t>Rest nach</t>
  </si>
  <si>
    <t>Köpfen</t>
  </si>
  <si>
    <t>Gesamt</t>
  </si>
  <si>
    <t>A</t>
  </si>
  <si>
    <t>B</t>
  </si>
  <si>
    <t>C</t>
  </si>
  <si>
    <t>Neues</t>
  </si>
  <si>
    <t>Zahlen</t>
  </si>
  <si>
    <t>Anteile</t>
  </si>
  <si>
    <t>Verhältnis-</t>
  </si>
  <si>
    <t>Gewinn-</t>
  </si>
  <si>
    <t>AUFGABE 1</t>
  </si>
  <si>
    <t>AUFGABE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</si>
</sst>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2" fillId="2" borderId="8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workbookViewId="0" topLeftCell="A1">
      <selection activeCell="A1" sqref="A1"/>
    </sheetView>
  </sheetViews>
  <sheetFormatPr defaultColWidth="11.421875" defaultRowHeight="12.75"/>
  <cols>
    <col min="3" max="4" width="11.7109375" style="1" bestFit="1" customWidth="1"/>
  </cols>
  <sheetData>
    <row r="1" spans="2:4" ht="15">
      <c r="B1" s="38" t="s">
        <v>13</v>
      </c>
      <c r="C1" s="38"/>
      <c r="D1" s="38"/>
    </row>
    <row r="2" ht="13.5" thickBot="1"/>
    <row r="3" spans="2:4" ht="13.5" thickBot="1">
      <c r="B3" s="18" t="s">
        <v>0</v>
      </c>
      <c r="C3" s="19"/>
      <c r="D3" s="2">
        <v>120000</v>
      </c>
    </row>
    <row r="4" ht="13.5" thickBot="1"/>
    <row r="5" spans="2:4" ht="13.5" thickBot="1">
      <c r="B5" s="11" t="s">
        <v>1</v>
      </c>
      <c r="C5" s="12" t="s">
        <v>2</v>
      </c>
      <c r="D5" s="12" t="s">
        <v>3</v>
      </c>
    </row>
    <row r="6" spans="2:4" ht="12.75">
      <c r="B6" s="8" t="s">
        <v>4</v>
      </c>
      <c r="C6" s="4">
        <v>80000</v>
      </c>
      <c r="D6" s="15">
        <f aca="true" t="shared" si="0" ref="D6:D13">$D$3/$C$14*C6</f>
        <v>18285.714285714286</v>
      </c>
    </row>
    <row r="7" spans="2:4" ht="12.75">
      <c r="B7" s="9" t="s">
        <v>5</v>
      </c>
      <c r="C7" s="5">
        <v>20000</v>
      </c>
      <c r="D7" s="16">
        <f t="shared" si="0"/>
        <v>4571.428571428572</v>
      </c>
    </row>
    <row r="8" spans="2:4" ht="12.75">
      <c r="B8" s="9" t="s">
        <v>6</v>
      </c>
      <c r="C8" s="5">
        <v>30000</v>
      </c>
      <c r="D8" s="16">
        <f t="shared" si="0"/>
        <v>6857.142857142857</v>
      </c>
    </row>
    <row r="9" spans="2:4" ht="12.75">
      <c r="B9" s="9" t="s">
        <v>7</v>
      </c>
      <c r="C9" s="5">
        <v>200000</v>
      </c>
      <c r="D9" s="16">
        <f t="shared" si="0"/>
        <v>45714.28571428571</v>
      </c>
    </row>
    <row r="10" spans="2:4" ht="12.75">
      <c r="B10" s="9" t="s">
        <v>8</v>
      </c>
      <c r="C10" s="5">
        <v>30000</v>
      </c>
      <c r="D10" s="16">
        <f t="shared" si="0"/>
        <v>6857.142857142857</v>
      </c>
    </row>
    <row r="11" spans="2:4" ht="12.75">
      <c r="B11" s="9" t="s">
        <v>9</v>
      </c>
      <c r="C11" s="5">
        <v>22000</v>
      </c>
      <c r="D11" s="16">
        <f t="shared" si="0"/>
        <v>5028.571428571428</v>
      </c>
    </row>
    <row r="12" spans="2:4" ht="12.75">
      <c r="B12" s="9" t="s">
        <v>10</v>
      </c>
      <c r="C12" s="5">
        <v>23000</v>
      </c>
      <c r="D12" s="16">
        <f t="shared" si="0"/>
        <v>5257.142857142857</v>
      </c>
    </row>
    <row r="13" spans="2:4" ht="13.5" thickBot="1">
      <c r="B13" s="10" t="s">
        <v>11</v>
      </c>
      <c r="C13" s="6">
        <v>120000</v>
      </c>
      <c r="D13" s="17">
        <f t="shared" si="0"/>
        <v>27428.571428571428</v>
      </c>
    </row>
    <row r="14" spans="2:4" ht="13.5" thickBot="1">
      <c r="B14" s="7" t="s">
        <v>12</v>
      </c>
      <c r="C14" s="13">
        <f>SUM(C6:C13)</f>
        <v>525000</v>
      </c>
      <c r="D14" s="14">
        <f>SUM(D6:D13)</f>
        <v>120000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1" sqref="A1:F1"/>
    </sheetView>
  </sheetViews>
  <sheetFormatPr defaultColWidth="11.421875" defaultRowHeight="12.75"/>
  <cols>
    <col min="2" max="2" width="11.7109375" style="0" bestFit="1" customWidth="1"/>
    <col min="5" max="5" width="11.7109375" style="0" bestFit="1" customWidth="1"/>
  </cols>
  <sheetData>
    <row r="1" spans="1:6" ht="14.25" thickBot="1">
      <c r="A1" s="39" t="s">
        <v>32</v>
      </c>
      <c r="B1" s="39"/>
      <c r="C1" s="39"/>
      <c r="D1" s="39"/>
      <c r="E1" s="39"/>
      <c r="F1" s="39"/>
    </row>
    <row r="2" ht="13.5" thickBot="1">
      <c r="A2" s="3">
        <v>42300</v>
      </c>
    </row>
    <row r="4" spans="1:6" ht="12.75">
      <c r="A4" s="28" t="s">
        <v>14</v>
      </c>
      <c r="B4" s="28" t="s">
        <v>16</v>
      </c>
      <c r="C4" s="28" t="s">
        <v>18</v>
      </c>
      <c r="D4" s="37">
        <v>0.06</v>
      </c>
      <c r="E4" s="28" t="s">
        <v>21</v>
      </c>
      <c r="F4" s="28" t="s">
        <v>23</v>
      </c>
    </row>
    <row r="5" spans="1:6" ht="12.75">
      <c r="A5" s="29" t="s">
        <v>15</v>
      </c>
      <c r="B5" s="29" t="s">
        <v>17</v>
      </c>
      <c r="C5" s="29" t="s">
        <v>19</v>
      </c>
      <c r="D5" s="29" t="s">
        <v>20</v>
      </c>
      <c r="E5" s="29" t="s">
        <v>22</v>
      </c>
      <c r="F5" s="29"/>
    </row>
    <row r="6" spans="1:6" ht="12.75">
      <c r="A6" s="34" t="s">
        <v>24</v>
      </c>
      <c r="B6" s="21">
        <v>72000</v>
      </c>
      <c r="C6" s="21">
        <v>6000</v>
      </c>
      <c r="D6" s="25">
        <f>B6*D4</f>
        <v>4320</v>
      </c>
      <c r="E6" s="25">
        <f>E9/3</f>
        <v>7560</v>
      </c>
      <c r="F6" s="25">
        <f>SUM(C6:E6)</f>
        <v>17880</v>
      </c>
    </row>
    <row r="7" spans="1:6" ht="12.75">
      <c r="A7" s="35" t="s">
        <v>25</v>
      </c>
      <c r="B7" s="22">
        <v>75000</v>
      </c>
      <c r="C7" s="22"/>
      <c r="D7" s="26">
        <f>B7*D4</f>
        <v>4500</v>
      </c>
      <c r="E7" s="26">
        <f>E9/3</f>
        <v>7560</v>
      </c>
      <c r="F7" s="26">
        <f>SUM(C7:E7)</f>
        <v>12060</v>
      </c>
    </row>
    <row r="8" spans="1:6" ht="12.75">
      <c r="A8" s="36" t="s">
        <v>26</v>
      </c>
      <c r="B8" s="23">
        <v>80000</v>
      </c>
      <c r="C8" s="23"/>
      <c r="D8" s="27">
        <f>B8*D4</f>
        <v>4800</v>
      </c>
      <c r="E8" s="27">
        <f>E9/3</f>
        <v>7560</v>
      </c>
      <c r="F8" s="27">
        <f>SUM(C8:E8)</f>
        <v>12360</v>
      </c>
    </row>
    <row r="9" spans="1:6" ht="12.75">
      <c r="A9" s="20"/>
      <c r="B9" s="24">
        <f>SUM(B6:B8)</f>
        <v>227000</v>
      </c>
      <c r="C9" s="24">
        <f>SUM(C6:C8)</f>
        <v>6000</v>
      </c>
      <c r="D9" s="24">
        <f>SUM(D6:D8)</f>
        <v>13620</v>
      </c>
      <c r="E9" s="24">
        <f>A2-C9-D9</f>
        <v>22680</v>
      </c>
      <c r="F9" s="24">
        <f>SUM(F6:F8)</f>
        <v>42300</v>
      </c>
    </row>
    <row r="11" spans="1:6" ht="14.25" thickBot="1">
      <c r="A11" s="39" t="s">
        <v>33</v>
      </c>
      <c r="B11" s="39"/>
      <c r="C11" s="39"/>
      <c r="D11" s="39"/>
      <c r="E11" s="39"/>
      <c r="F11" s="39"/>
    </row>
    <row r="12" ht="13.5" thickBot="1">
      <c r="A12" s="3">
        <v>18600</v>
      </c>
    </row>
    <row r="14" spans="1:5" ht="12.75">
      <c r="A14" s="28" t="s">
        <v>14</v>
      </c>
      <c r="B14" s="28" t="s">
        <v>2</v>
      </c>
      <c r="C14" s="28" t="s">
        <v>30</v>
      </c>
      <c r="D14" s="28" t="s">
        <v>31</v>
      </c>
      <c r="E14" s="28" t="s">
        <v>27</v>
      </c>
    </row>
    <row r="15" spans="1:5" ht="12.75">
      <c r="A15" s="29" t="s">
        <v>15</v>
      </c>
      <c r="B15" s="29"/>
      <c r="C15" s="29" t="s">
        <v>28</v>
      </c>
      <c r="D15" s="29" t="s">
        <v>29</v>
      </c>
      <c r="E15" s="29" t="s">
        <v>2</v>
      </c>
    </row>
    <row r="16" spans="1:5" ht="12.75">
      <c r="A16" s="34" t="s">
        <v>24</v>
      </c>
      <c r="B16" s="21">
        <v>24000</v>
      </c>
      <c r="C16" s="30">
        <v>4</v>
      </c>
      <c r="D16" s="25">
        <f>$A$12/$C$19*C16</f>
        <v>4960</v>
      </c>
      <c r="E16" s="25">
        <f>B16+D16</f>
        <v>28960</v>
      </c>
    </row>
    <row r="17" spans="1:5" ht="12.75">
      <c r="A17" s="35" t="s">
        <v>25</v>
      </c>
      <c r="B17" s="22">
        <v>30000</v>
      </c>
      <c r="C17" s="31">
        <v>5</v>
      </c>
      <c r="D17" s="26">
        <f>$A$12/$C$19*C17</f>
        <v>6200</v>
      </c>
      <c r="E17" s="26">
        <f>B17+D17</f>
        <v>36200</v>
      </c>
    </row>
    <row r="18" spans="1:5" ht="12.75">
      <c r="A18" s="36" t="s">
        <v>26</v>
      </c>
      <c r="B18" s="23">
        <v>36000</v>
      </c>
      <c r="C18" s="32">
        <v>6</v>
      </c>
      <c r="D18" s="27">
        <f>$A$12/$C$19*C18</f>
        <v>7440</v>
      </c>
      <c r="E18" s="27">
        <f>B18+D18</f>
        <v>43440</v>
      </c>
    </row>
    <row r="19" spans="1:5" ht="12.75">
      <c r="A19" s="20"/>
      <c r="B19" s="24">
        <f>SUM(B16:B18)</f>
        <v>90000</v>
      </c>
      <c r="C19" s="33">
        <f>SUM(C16:C18)</f>
        <v>15</v>
      </c>
      <c r="D19" s="24">
        <f>SUM(D16:D18)</f>
        <v>18600</v>
      </c>
      <c r="E19" s="24">
        <f>SUM(E16:E18)</f>
        <v>108600</v>
      </c>
    </row>
  </sheetData>
  <mergeCells count="2">
    <mergeCell ref="A11:F11"/>
    <mergeCell ref="A1:F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Wirtschaftsschule Kahle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Wirtschaftsschule Kahle</dc:creator>
  <cp:keywords/>
  <dc:description/>
  <cp:lastModifiedBy>Silke Preckel Kahle</cp:lastModifiedBy>
  <dcterms:created xsi:type="dcterms:W3CDTF">2008-02-25T08:58:53Z</dcterms:created>
  <dcterms:modified xsi:type="dcterms:W3CDTF">2008-03-19T07:55:49Z</dcterms:modified>
  <cp:category/>
  <cp:version/>
  <cp:contentType/>
  <cp:contentStatus/>
</cp:coreProperties>
</file>